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09704CA6-27F4-44F6-9ACC-35888396915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FF" sheetId="1" r:id="rId1"/>
  </sheets>
  <definedNames>
    <definedName name="_xlnm.Print_Area" localSheetId="0">FFF!$A$1:$D$61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D27" i="1"/>
  <c r="D39" i="1" s="1"/>
  <c r="C27" i="1"/>
  <c r="C39" i="1" s="1"/>
  <c r="D14" i="1"/>
  <c r="C14" i="1"/>
  <c r="B14" i="1"/>
  <c r="D3" i="1"/>
  <c r="D24" i="1" s="1"/>
  <c r="C3" i="1"/>
  <c r="C24" i="1" s="1"/>
  <c r="B3" i="1"/>
  <c r="B24" i="1" s="1"/>
  <c r="B35" i="1" l="1"/>
  <c r="B27" i="1"/>
  <c r="B39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<sst xmlns="http://schemas.openxmlformats.org/spreadsheetml/2006/main" count="45" uniqueCount="37">
  <si>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</si>
  <si>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</si>
  <si>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</si>
  <si>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</si>
  <si>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</si>
  <si>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</si>
  <si>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</si>
  <si>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</si>
  <si>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</si>
  <si>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</si>
  <si>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</si>
  <si>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</si>
  <si>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</si>
  <si>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</si>
  <si>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</si>
  <si>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</si>
  <si>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</si>
  <si>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</si>
  <si>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</si>
  <si>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</si>
  <si>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</si>
  <si>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</si>
  <si>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</si>
  <si>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</si>
  <si>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</si>
  <si>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</si>
  <si>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</si>
  <si>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</si>
  <si>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</si>
  <si>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</si>
  <si>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</si>
  <si>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</si>
  <si>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</si>
  <si>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</si>
  <si>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</si>
  <si>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</si>
  <si>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Nombre del ente público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</si>
</sst>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3" fillId="0" borderId="14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164" fontId="5" fillId="0" borderId="14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164" fontId="5" fillId="0" borderId="0" xfId="0" applyNumberFormat="1" applyFont="1" applyBorder="1"/>
    <xf numFmtId="164" fontId="5" fillId="0" borderId="6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view="pageBreakPreview" zoomScaleNormal="100" zoomScaleSheetLayoutView="100" workbookViewId="0">
      <selection activeCell="C27" sqref="C27"/>
    </sheetView>
  </sheetViews>
  <sheetFormatPr baseColWidth="10" defaultColWidth="11.42578125" defaultRowHeight="11.25" x14ac:dyDescent="0.2"/>
  <cols>
    <col min="1" max="1" width="44" style="1" customWidth="1"/>
    <col min="2" max="3" width="17.7109375" style="1" customWidth="1"/>
    <col min="4" max="4" width="32" style="1" customWidth="1"/>
    <col min="5" max="16384" width="11.42578125" style="1"/>
  </cols>
  <sheetData>
    <row r="1" spans="1:4" ht="39.950000000000003" customHeight="1" x14ac:dyDescent="0.2">
      <c r="A1" s="32" t="s">
        <v>36</v>
      </c>
      <c r="B1" s="33"/>
      <c r="C1" s="33"/>
      <c r="D1" s="34"/>
    </row>
    <row r="2" spans="1:4" x14ac:dyDescent="0.2">
      <c r="A2" s="5" t="s">
        <v>0</v>
      </c>
      <c r="B2" s="4" t="s">
        <v>1</v>
      </c>
      <c r="C2" s="4" t="s">
        <v>2</v>
      </c>
      <c r="D2" s="4" t="s">
        <v>3</v>
      </c>
    </row>
    <row r="3" spans="1:4" x14ac:dyDescent="0.2">
      <c r="A3" s="2" t="s">
        <v>4</v>
      </c>
      <c r="B3" s="18">
        <f>SUM(B4:B13)</f>
        <v>405409400.75999999</v>
      </c>
      <c r="C3" s="18">
        <f t="shared" ref="C3:D3" si="0">SUM(C4:C13)</f>
        <v>513489988.23000002</v>
      </c>
      <c r="D3" s="19">
        <f t="shared" si="0"/>
        <v>502740201.28000003</v>
      </c>
    </row>
    <row r="4" spans="1:4" x14ac:dyDescent="0.2">
      <c r="A4" s="10" t="s">
        <v>5</v>
      </c>
      <c r="B4" s="20">
        <v>22957900.68</v>
      </c>
      <c r="C4" s="20">
        <v>27690959.649999999</v>
      </c>
      <c r="D4" s="21">
        <v>27576425.039999999</v>
      </c>
    </row>
    <row r="5" spans="1:4" x14ac:dyDescent="0.2">
      <c r="A5" s="10" t="s">
        <v>6</v>
      </c>
      <c r="B5" s="20">
        <v>0</v>
      </c>
      <c r="C5" s="20">
        <v>0</v>
      </c>
      <c r="D5" s="21">
        <v>0</v>
      </c>
    </row>
    <row r="6" spans="1:4" x14ac:dyDescent="0.2">
      <c r="A6" s="10" t="s">
        <v>7</v>
      </c>
      <c r="B6" s="20">
        <v>0</v>
      </c>
      <c r="C6" s="20">
        <v>0</v>
      </c>
      <c r="D6" s="21">
        <v>0</v>
      </c>
    </row>
    <row r="7" spans="1:4" x14ac:dyDescent="0.2">
      <c r="A7" s="10" t="s">
        <v>8</v>
      </c>
      <c r="B7" s="20">
        <v>5481476.3899999997</v>
      </c>
      <c r="C7" s="20">
        <v>4767121.0199999996</v>
      </c>
      <c r="D7" s="21">
        <v>4715025.26</v>
      </c>
    </row>
    <row r="8" spans="1:4" x14ac:dyDescent="0.2">
      <c r="A8" s="10" t="s">
        <v>9</v>
      </c>
      <c r="B8" s="20">
        <v>6918508.0800000001</v>
      </c>
      <c r="C8" s="20">
        <v>14536578.43</v>
      </c>
      <c r="D8" s="21">
        <v>14439026.880000001</v>
      </c>
    </row>
    <row r="9" spans="1:4" x14ac:dyDescent="0.2">
      <c r="A9" s="10" t="s">
        <v>10</v>
      </c>
      <c r="B9" s="20">
        <v>2139530.4700000002</v>
      </c>
      <c r="C9" s="20">
        <v>3710182.75</v>
      </c>
      <c r="D9" s="21">
        <v>3631253.42</v>
      </c>
    </row>
    <row r="10" spans="1:4" x14ac:dyDescent="0.2">
      <c r="A10" s="10" t="s">
        <v>11</v>
      </c>
      <c r="B10" s="20">
        <v>0</v>
      </c>
      <c r="C10" s="20">
        <v>0</v>
      </c>
      <c r="D10" s="21">
        <v>0</v>
      </c>
    </row>
    <row r="11" spans="1:4" x14ac:dyDescent="0.2">
      <c r="A11" s="10" t="s">
        <v>12</v>
      </c>
      <c r="B11" s="20">
        <v>367585085.13999999</v>
      </c>
      <c r="C11" s="20">
        <v>425249216.99000001</v>
      </c>
      <c r="D11" s="21">
        <v>414842542.37</v>
      </c>
    </row>
    <row r="12" spans="1:4" x14ac:dyDescent="0.2">
      <c r="A12" s="10" t="s">
        <v>13</v>
      </c>
      <c r="B12" s="20">
        <v>326900</v>
      </c>
      <c r="C12" s="20">
        <v>37535929.390000001</v>
      </c>
      <c r="D12" s="21">
        <v>37535928.310000002</v>
      </c>
    </row>
    <row r="13" spans="1:4" x14ac:dyDescent="0.2">
      <c r="A13" s="10" t="s">
        <v>14</v>
      </c>
      <c r="B13" s="20">
        <v>0</v>
      </c>
      <c r="C13" s="20">
        <v>0</v>
      </c>
      <c r="D13" s="21">
        <v>0</v>
      </c>
    </row>
    <row r="14" spans="1:4" x14ac:dyDescent="0.2">
      <c r="A14" s="3" t="s">
        <v>15</v>
      </c>
      <c r="B14" s="22">
        <f>SUM(B15:B23)</f>
        <v>405409400.75999999</v>
      </c>
      <c r="C14" s="22">
        <f t="shared" ref="C14:D14" si="1">SUM(C15:C23)</f>
        <v>486583286.81</v>
      </c>
      <c r="D14" s="23">
        <f t="shared" si="1"/>
        <v>480345126.99999994</v>
      </c>
    </row>
    <row r="15" spans="1:4" x14ac:dyDescent="0.2">
      <c r="A15" s="10" t="s">
        <v>16</v>
      </c>
      <c r="B15" s="20">
        <v>131757346.87</v>
      </c>
      <c r="C15" s="20">
        <v>126156504.62</v>
      </c>
      <c r="D15" s="21">
        <v>123720175.48999999</v>
      </c>
    </row>
    <row r="16" spans="1:4" x14ac:dyDescent="0.2">
      <c r="A16" s="10" t="s">
        <v>17</v>
      </c>
      <c r="B16" s="20">
        <v>30087231.969999999</v>
      </c>
      <c r="C16" s="20">
        <v>35394998.039999999</v>
      </c>
      <c r="D16" s="21">
        <v>33481241.809999999</v>
      </c>
    </row>
    <row r="17" spans="1:4" x14ac:dyDescent="0.2">
      <c r="A17" s="10" t="s">
        <v>18</v>
      </c>
      <c r="B17" s="20">
        <v>52614804.060000002</v>
      </c>
      <c r="C17" s="20">
        <v>57406805.549999997</v>
      </c>
      <c r="D17" s="21">
        <v>56750449.259999998</v>
      </c>
    </row>
    <row r="18" spans="1:4" x14ac:dyDescent="0.2">
      <c r="A18" s="10" t="s">
        <v>13</v>
      </c>
      <c r="B18" s="20">
        <v>54853106.640000001</v>
      </c>
      <c r="C18" s="20">
        <v>63789232.789999999</v>
      </c>
      <c r="D18" s="21">
        <v>63757010.93</v>
      </c>
    </row>
    <row r="19" spans="1:4" x14ac:dyDescent="0.2">
      <c r="A19" s="10" t="s">
        <v>19</v>
      </c>
      <c r="B19" s="20">
        <v>15559465.02</v>
      </c>
      <c r="C19" s="20">
        <v>20184815.800000001</v>
      </c>
      <c r="D19" s="21">
        <v>19458713.800000001</v>
      </c>
    </row>
    <row r="20" spans="1:4" x14ac:dyDescent="0.2">
      <c r="A20" s="10" t="s">
        <v>20</v>
      </c>
      <c r="B20" s="20">
        <v>117743253.2</v>
      </c>
      <c r="C20" s="20">
        <v>176240672.31</v>
      </c>
      <c r="D20" s="21">
        <v>175767278.00999999</v>
      </c>
    </row>
    <row r="21" spans="1:4" x14ac:dyDescent="0.2">
      <c r="A21" s="10" t="s">
        <v>21</v>
      </c>
      <c r="B21" s="20">
        <v>0</v>
      </c>
      <c r="C21" s="20">
        <v>0</v>
      </c>
      <c r="D21" s="21">
        <v>0</v>
      </c>
    </row>
    <row r="22" spans="1:4" x14ac:dyDescent="0.2">
      <c r="A22" s="10" t="s">
        <v>22</v>
      </c>
      <c r="B22" s="20">
        <v>2794193</v>
      </c>
      <c r="C22" s="20">
        <v>7410257.7000000002</v>
      </c>
      <c r="D22" s="21">
        <v>7410257.7000000002</v>
      </c>
    </row>
    <row r="23" spans="1:4" x14ac:dyDescent="0.2">
      <c r="A23" s="10" t="s">
        <v>23</v>
      </c>
      <c r="B23" s="20">
        <v>0</v>
      </c>
      <c r="C23" s="20">
        <v>0</v>
      </c>
      <c r="D23" s="21">
        <v>0</v>
      </c>
    </row>
    <row r="24" spans="1:4" x14ac:dyDescent="0.2">
      <c r="A24" s="11" t="s">
        <v>24</v>
      </c>
      <c r="B24" s="24">
        <f>B3-B14</f>
        <v>0</v>
      </c>
      <c r="C24" s="24">
        <f>C3-C14</f>
        <v>26906701.420000017</v>
      </c>
      <c r="D24" s="25">
        <f>D3-D14</f>
        <v>22395074.280000091</v>
      </c>
    </row>
    <row r="25" spans="1:4" x14ac:dyDescent="0.2">
      <c r="A25" s="16"/>
      <c r="B25" s="17"/>
      <c r="C25" s="17"/>
      <c r="D25" s="17"/>
    </row>
    <row r="26" spans="1:4" x14ac:dyDescent="0.2">
      <c r="A26" s="5" t="s">
        <v>0</v>
      </c>
      <c r="B26" s="4" t="s">
        <v>1</v>
      </c>
      <c r="C26" s="4" t="s">
        <v>2</v>
      </c>
      <c r="D26" s="4" t="s">
        <v>3</v>
      </c>
    </row>
    <row r="27" spans="1:4" x14ac:dyDescent="0.2">
      <c r="A27" s="6" t="s">
        <v>25</v>
      </c>
      <c r="B27" s="12">
        <f>SUM(B28:B34)</f>
        <v>0</v>
      </c>
      <c r="C27" s="26">
        <f>SUM(C28:C34)</f>
        <v>11365553.979999999</v>
      </c>
      <c r="D27" s="27">
        <f>SUM(D28:D34)</f>
        <v>3783707.8800000008</v>
      </c>
    </row>
    <row r="28" spans="1:4" x14ac:dyDescent="0.2">
      <c r="A28" s="7" t="s">
        <v>26</v>
      </c>
      <c r="B28" s="13">
        <v>0</v>
      </c>
      <c r="C28" s="28">
        <v>-8942007.9299999997</v>
      </c>
      <c r="D28" s="29">
        <v>-9121233.1600000001</v>
      </c>
    </row>
    <row r="29" spans="1:4" x14ac:dyDescent="0.2">
      <c r="A29" s="7" t="s">
        <v>27</v>
      </c>
      <c r="B29" s="13">
        <v>0</v>
      </c>
      <c r="C29" s="28">
        <v>0</v>
      </c>
      <c r="D29" s="29">
        <v>0</v>
      </c>
    </row>
    <row r="30" spans="1:4" x14ac:dyDescent="0.2">
      <c r="A30" s="7" t="s">
        <v>28</v>
      </c>
      <c r="B30" s="13">
        <v>0</v>
      </c>
      <c r="C30" s="28">
        <v>0</v>
      </c>
      <c r="D30" s="29">
        <v>0</v>
      </c>
    </row>
    <row r="31" spans="1:4" x14ac:dyDescent="0.2">
      <c r="A31" s="7" t="s">
        <v>29</v>
      </c>
      <c r="B31" s="13">
        <v>0</v>
      </c>
      <c r="C31" s="28">
        <v>0</v>
      </c>
      <c r="D31" s="29">
        <v>0</v>
      </c>
    </row>
    <row r="32" spans="1:4" x14ac:dyDescent="0.2">
      <c r="A32" s="7" t="s">
        <v>30</v>
      </c>
      <c r="B32" s="13">
        <v>0</v>
      </c>
      <c r="C32" s="28">
        <v>19768277.239999998</v>
      </c>
      <c r="D32" s="29">
        <v>12358165.050000001</v>
      </c>
    </row>
    <row r="33" spans="1:4" x14ac:dyDescent="0.2">
      <c r="A33" s="7" t="s">
        <v>31</v>
      </c>
      <c r="B33" s="13">
        <v>0</v>
      </c>
      <c r="C33" s="28">
        <v>339280.68</v>
      </c>
      <c r="D33" s="29">
        <v>339280.68</v>
      </c>
    </row>
    <row r="34" spans="1:4" x14ac:dyDescent="0.2">
      <c r="A34" s="7" t="s">
        <v>32</v>
      </c>
      <c r="B34" s="13">
        <v>0</v>
      </c>
      <c r="C34" s="28">
        <v>200003.99</v>
      </c>
      <c r="D34" s="29">
        <v>207495.31</v>
      </c>
    </row>
    <row r="35" spans="1:4" x14ac:dyDescent="0.2">
      <c r="A35" s="8" t="s">
        <v>33</v>
      </c>
      <c r="B35" s="14">
        <f>SUM(B36:B38)</f>
        <v>0</v>
      </c>
      <c r="C35" s="30">
        <f>SUM(C36:C38)</f>
        <v>15541147.439999999</v>
      </c>
      <c r="D35" s="31">
        <f>SUM(D36:D38)</f>
        <v>18611366.399999999</v>
      </c>
    </row>
    <row r="36" spans="1:4" x14ac:dyDescent="0.2">
      <c r="A36" s="7" t="s">
        <v>30</v>
      </c>
      <c r="B36" s="13">
        <v>0</v>
      </c>
      <c r="C36" s="28">
        <v>15097106.51</v>
      </c>
      <c r="D36" s="29">
        <v>18155268.149999999</v>
      </c>
    </row>
    <row r="37" spans="1:4" x14ac:dyDescent="0.2">
      <c r="A37" s="7" t="s">
        <v>31</v>
      </c>
      <c r="B37" s="13">
        <v>0</v>
      </c>
      <c r="C37" s="28">
        <v>444040.93</v>
      </c>
      <c r="D37" s="29">
        <v>456098.25</v>
      </c>
    </row>
    <row r="38" spans="1:4" x14ac:dyDescent="0.2">
      <c r="A38" s="7" t="s">
        <v>34</v>
      </c>
      <c r="B38" s="13">
        <v>0</v>
      </c>
      <c r="C38" s="28">
        <v>0</v>
      </c>
      <c r="D38" s="29">
        <v>0</v>
      </c>
    </row>
    <row r="39" spans="1:4" x14ac:dyDescent="0.2">
      <c r="A39" s="9" t="s">
        <v>24</v>
      </c>
      <c r="B39" s="15">
        <f>B27+B35</f>
        <v>0</v>
      </c>
      <c r="C39" s="24">
        <f>C27+C35</f>
        <v>26906701.419999998</v>
      </c>
      <c r="D39" s="25">
        <f>D27+D35</f>
        <v>22395074.280000001</v>
      </c>
    </row>
    <row r="40" spans="1:4" x14ac:dyDescent="0.2">
      <c r="A40" s="1" t="s">
        <v>35</v>
      </c>
    </row>
  </sheetData>
  <mergeCells count="1">
    <mergeCell ref="A1:D1"/>
  </mergeCells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dcterms:created xsi:type="dcterms:W3CDTF">2017-12-20T04:54:53Z</dcterms:created>
  <dcterms:modified xsi:type="dcterms:W3CDTF">2024-02-13T19:37:46Z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